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730" yWindow="180" windowWidth="15480" windowHeight="10575" activeTab="0"/>
  </bookViews>
  <sheets>
    <sheet name="- démolitions -" sheetId="1" r:id="rId1"/>
  </sheets>
  <definedNames>
    <definedName name="_xlnm.Print_Area" localSheetId="0">'- démolitions -'!$A$1:$I$58</definedName>
  </definedNames>
  <calcPr fullCalcOnLoad="1"/>
</workbook>
</file>

<file path=xl/sharedStrings.xml><?xml version="1.0" encoding="utf-8"?>
<sst xmlns="http://schemas.openxmlformats.org/spreadsheetml/2006/main" count="64" uniqueCount="40">
  <si>
    <t>DESIGNATION DES TRAVAUX</t>
  </si>
  <si>
    <t>U</t>
  </si>
  <si>
    <t>Prix unitaire</t>
  </si>
  <si>
    <t>m²</t>
  </si>
  <si>
    <t>total HT</t>
  </si>
  <si>
    <r>
      <t>DPGF</t>
    </r>
    <r>
      <rPr>
        <sz val="12"/>
        <color indexed="23"/>
        <rFont val="Trebuchet MS"/>
        <family val="2"/>
      </rPr>
      <t xml:space="preserve"> - Décomposition du Prix Global et Forfaitaire</t>
    </r>
  </si>
  <si>
    <t>Fait le:</t>
  </si>
  <si>
    <t>A:</t>
  </si>
  <si>
    <t>L'entreprise:</t>
  </si>
  <si>
    <t>DEMOLITIONS</t>
  </si>
  <si>
    <t>cloisons de distribution</t>
  </si>
  <si>
    <t>plafonds</t>
  </si>
  <si>
    <t>portes de distribution</t>
  </si>
  <si>
    <t>placard</t>
  </si>
  <si>
    <t>Gros-œuvre</t>
  </si>
  <si>
    <t>Complément plancher béton</t>
  </si>
  <si>
    <t>LOT n°1 - DEMOLITIONS - GROS ŒUVRE</t>
  </si>
  <si>
    <r>
      <t>LCD'O</t>
    </r>
    <r>
      <rPr>
        <sz val="10"/>
        <rFont val="Trebuchet MS"/>
        <family val="2"/>
      </rPr>
      <t xml:space="preserve"> le Compas dans l'oeil [atelier d'architecture de jmarc</t>
    </r>
    <r>
      <rPr>
        <b/>
        <sz val="10"/>
        <rFont val="Trebuchet MS"/>
        <family val="2"/>
      </rPr>
      <t xml:space="preserve">priam]. </t>
    </r>
    <r>
      <rPr>
        <sz val="10"/>
        <rFont val="Trebuchet MS"/>
        <family val="2"/>
      </rPr>
      <t>Le Monastier - Bourgs sur Colagne</t>
    </r>
  </si>
  <si>
    <t>œil-architectes@wanadoo.fr   /   04 66 32 47 20   / 24 Av. de la république - 48 100 Bourgs / Colagne</t>
  </si>
  <si>
    <t>Forfait</t>
  </si>
  <si>
    <t>Quantité
1 Maison</t>
  </si>
  <si>
    <t>Total HT
1 Maison</t>
  </si>
  <si>
    <t>Quantité
4 Maisons</t>
  </si>
  <si>
    <t>Total HT
4 Maisons</t>
  </si>
  <si>
    <t>TOTAL TTC
1 Maison</t>
  </si>
  <si>
    <t>TOTAL TTC
4 Maisons</t>
  </si>
  <si>
    <t>PARTIE "LOGEMENT STANDARD"</t>
  </si>
  <si>
    <t>PARTIE "LOGEMENT PLAIN PIED"</t>
  </si>
  <si>
    <t>total HT des 5 maisons</t>
  </si>
  <si>
    <t>TOTAL TTC
5 Maisons</t>
  </si>
  <si>
    <t>TOTAL DES 5 MAISONS</t>
  </si>
  <si>
    <t>TVA 10%</t>
  </si>
  <si>
    <t>2a</t>
  </si>
  <si>
    <t>3a</t>
  </si>
  <si>
    <t>2b</t>
  </si>
  <si>
    <t>INSTALLATIONS DE CHANTIER</t>
  </si>
  <si>
    <t>Pour l'ensemble du projet</t>
  </si>
  <si>
    <t>Affichage obligatoire (PC, signalisation,…)</t>
  </si>
  <si>
    <t>Requalification de gites de tourisme de la Vignogue</t>
  </si>
  <si>
    <t>Juillet 2017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</si>
</sst>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%"/>
    <numFmt numFmtId="173" formatCode="0.0%"/>
    <numFmt numFmtId="174" formatCode="#,##0.00\ &quot;€&quot;"/>
    <numFmt numFmtId="175" formatCode="[$-40C]dddd\ d\ mmmm\ yyyy"/>
    <numFmt numFmtId="176" formatCode="[$-F800]dddd\,\ mmmm\ dd\,\ yyyy"/>
    <numFmt numFmtId="177" formatCode="0.0"/>
    <numFmt numFmtId="178" formatCode="#,##0.0"/>
    <numFmt numFmtId="179" formatCode="_-* #,##0.00\ [$€-40C]_-;\-* #,##0.00\ [$€-40C]_-;_-* &quot;-&quot;??\ [$€-40C]_-;_-@_-"/>
    <numFmt numFmtId="180" formatCode="_-* #,##0.000\ [$€-40C]_-;\-* #,##0.000\ [$€-40C]_-;_-* &quot;-&quot;??\ [$€-40C]_-;_-@_-"/>
    <numFmt numFmtId="181" formatCode="_-* #,##0.0000\ [$€-40C]_-;\-* #,##0.0000\ [$€-40C]_-;_-* &quot;-&quot;??\ [$€-40C]_-;_-@_-"/>
    <numFmt numFmtId="182" formatCode="0.000"/>
    <numFmt numFmtId="183" formatCode="#,##0.00_ ;[Red]\-#,##0.00\ "/>
    <numFmt numFmtId="184" formatCode="0.0000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color indexed="9"/>
      <name val="Verdana"/>
      <family val="2"/>
    </font>
    <font>
      <sz val="12"/>
      <color indexed="9"/>
      <name val="Trebuchet MS"/>
      <family val="2"/>
    </font>
    <font>
      <sz val="12"/>
      <name val="Trebuchet MS"/>
      <family val="2"/>
    </font>
    <font>
      <sz val="10"/>
      <name val="Trebuchet MS"/>
      <family val="2"/>
    </font>
    <font>
      <b/>
      <sz val="14"/>
      <color indexed="23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12"/>
      <color indexed="23"/>
      <name val="Trebuchet MS"/>
      <family val="2"/>
    </font>
    <font>
      <sz val="12"/>
      <color indexed="23"/>
      <name val="Trebuchet MS"/>
      <family val="2"/>
    </font>
    <font>
      <sz val="9"/>
      <color indexed="23"/>
      <name val="Trebuchet MS"/>
      <family val="2"/>
    </font>
    <font>
      <sz val="14"/>
      <color indexed="9"/>
      <name val="Trebuchet MS"/>
      <family val="2"/>
    </font>
    <font>
      <sz val="14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8"/>
      <name val="Geneva"/>
      <family val="0"/>
    </font>
    <font>
      <sz val="10"/>
      <color indexed="10"/>
      <name val="Trebuchet MS"/>
      <family val="2"/>
    </font>
    <font>
      <sz val="12"/>
      <color indexed="10"/>
      <name val="Trebuchet MS"/>
      <family val="2"/>
    </font>
    <font>
      <sz val="10"/>
      <color indexed="23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1" applyNumberFormat="0" applyAlignment="0" applyProtection="0"/>
    <xf numFmtId="0" fontId="45" fillId="0" borderId="2" applyNumberFormat="0" applyFill="0" applyAlignment="0" applyProtection="0"/>
    <xf numFmtId="0" fontId="0" fillId="26" borderId="3" applyNumberFormat="0" applyFont="0" applyAlignment="0" applyProtection="0"/>
    <xf numFmtId="0" fontId="46" fillId="27" borderId="1" applyNumberFormat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8" fillId="29" borderId="0" applyNumberFormat="0" applyBorder="0" applyAlignment="0" applyProtection="0"/>
    <xf numFmtId="9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50" fillId="25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1" borderId="9" applyNumberFormat="0" applyAlignment="0" applyProtection="0"/>
  </cellStyleXfs>
  <cellXfs count="143">
    <xf numFmtId="0" fontId="0" fillId="0" borderId="0" xfId="0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7" fontId="9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9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16" fillId="32" borderId="0" xfId="0" applyFont="1" applyFill="1" applyAlignment="1">
      <alignment/>
    </xf>
    <xf numFmtId="0" fontId="16" fillId="32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1" fillId="0" borderId="10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174" fontId="9" fillId="0" borderId="1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4" fontId="9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3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174" fontId="9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74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174" fontId="18" fillId="0" borderId="14" xfId="0" applyNumberFormat="1" applyFont="1" applyFill="1" applyBorder="1" applyAlignment="1">
      <alignment/>
    </xf>
    <xf numFmtId="174" fontId="9" fillId="0" borderId="15" xfId="0" applyNumberFormat="1" applyFont="1" applyFill="1" applyBorder="1" applyAlignment="1">
      <alignment horizontal="left"/>
    </xf>
    <xf numFmtId="174" fontId="9" fillId="0" borderId="16" xfId="0" applyNumberFormat="1" applyFont="1" applyFill="1" applyBorder="1" applyAlignment="1">
      <alignment horizontal="left"/>
    </xf>
    <xf numFmtId="0" fontId="11" fillId="0" borderId="15" xfId="0" applyFont="1" applyFill="1" applyBorder="1" applyAlignment="1">
      <alignment/>
    </xf>
    <xf numFmtId="174" fontId="9" fillId="0" borderId="1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174" fontId="9" fillId="0" borderId="18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74" fontId="18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21" fillId="0" borderId="18" xfId="0" applyFont="1" applyFill="1" applyBorder="1" applyAlignment="1">
      <alignment horizontal="center"/>
    </xf>
    <xf numFmtId="174" fontId="21" fillId="0" borderId="18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174" fontId="21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/>
    </xf>
    <xf numFmtId="174" fontId="21" fillId="0" borderId="0" xfId="0" applyNumberFormat="1" applyFont="1" applyBorder="1" applyAlignment="1">
      <alignment horizontal="center"/>
    </xf>
    <xf numFmtId="179" fontId="9" fillId="0" borderId="12" xfId="49" applyNumberFormat="1" applyFont="1" applyBorder="1" applyAlignment="1">
      <alignment horizontal="center"/>
    </xf>
    <xf numFmtId="0" fontId="23" fillId="0" borderId="0" xfId="0" applyFont="1" applyAlignment="1">
      <alignment/>
    </xf>
    <xf numFmtId="179" fontId="9" fillId="0" borderId="11" xfId="49" applyNumberFormat="1" applyFont="1" applyBorder="1" applyAlignment="1">
      <alignment horizontal="center"/>
    </xf>
    <xf numFmtId="174" fontId="11" fillId="0" borderId="12" xfId="0" applyNumberFormat="1" applyFont="1" applyFill="1" applyBorder="1" applyAlignment="1">
      <alignment horizontal="center" wrapText="1"/>
    </xf>
    <xf numFmtId="183" fontId="9" fillId="0" borderId="12" xfId="49" applyNumberFormat="1" applyFont="1" applyBorder="1" applyAlignment="1">
      <alignment horizontal="center"/>
    </xf>
    <xf numFmtId="174" fontId="18" fillId="0" borderId="20" xfId="0" applyNumberFormat="1" applyFont="1" applyFill="1" applyBorder="1" applyAlignment="1">
      <alignment wrapText="1"/>
    </xf>
    <xf numFmtId="174" fontId="9" fillId="0" borderId="0" xfId="0" applyNumberFormat="1" applyFont="1" applyFill="1" applyBorder="1" applyAlignment="1">
      <alignment horizontal="left"/>
    </xf>
    <xf numFmtId="174" fontId="18" fillId="0" borderId="0" xfId="0" applyNumberFormat="1" applyFont="1" applyFill="1" applyBorder="1" applyAlignment="1">
      <alignment wrapText="1"/>
    </xf>
    <xf numFmtId="174" fontId="9" fillId="0" borderId="10" xfId="0" applyNumberFormat="1" applyFont="1" applyFill="1" applyBorder="1" applyAlignment="1">
      <alignment horizontal="center"/>
    </xf>
    <xf numFmtId="174" fontId="11" fillId="0" borderId="11" xfId="0" applyNumberFormat="1" applyFont="1" applyFill="1" applyBorder="1" applyAlignment="1">
      <alignment horizontal="center" wrapText="1"/>
    </xf>
    <xf numFmtId="179" fontId="9" fillId="0" borderId="10" xfId="49" applyNumberFormat="1" applyFont="1" applyFill="1" applyBorder="1" applyAlignment="1">
      <alignment horizontal="center"/>
    </xf>
    <xf numFmtId="179" fontId="9" fillId="0" borderId="18" xfId="49" applyNumberFormat="1" applyFont="1" applyFill="1" applyBorder="1" applyAlignment="1">
      <alignment horizontal="center"/>
    </xf>
    <xf numFmtId="183" fontId="9" fillId="0" borderId="18" xfId="49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174" fontId="11" fillId="0" borderId="18" xfId="0" applyNumberFormat="1" applyFont="1" applyFill="1" applyBorder="1" applyAlignment="1">
      <alignment horizontal="center" wrapText="1"/>
    </xf>
    <xf numFmtId="179" fontId="9" fillId="0" borderId="21" xfId="0" applyNumberFormat="1" applyFont="1" applyBorder="1" applyAlignment="1">
      <alignment horizontal="center"/>
    </xf>
    <xf numFmtId="174" fontId="18" fillId="0" borderId="10" xfId="0" applyNumberFormat="1" applyFont="1" applyFill="1" applyBorder="1" applyAlignment="1">
      <alignment wrapText="1"/>
    </xf>
    <xf numFmtId="174" fontId="18" fillId="0" borderId="11" xfId="0" applyNumberFormat="1" applyFont="1" applyFill="1" applyBorder="1" applyAlignment="1">
      <alignment/>
    </xf>
    <xf numFmtId="179" fontId="9" fillId="0" borderId="12" xfId="0" applyNumberFormat="1" applyFont="1" applyBorder="1" applyAlignment="1">
      <alignment horizontal="center"/>
    </xf>
    <xf numFmtId="0" fontId="9" fillId="0" borderId="22" xfId="0" applyFont="1" applyFill="1" applyBorder="1" applyAlignment="1">
      <alignment/>
    </xf>
    <xf numFmtId="183" fontId="9" fillId="0" borderId="22" xfId="49" applyNumberFormat="1" applyFont="1" applyBorder="1" applyAlignment="1">
      <alignment horizontal="center"/>
    </xf>
    <xf numFmtId="179" fontId="9" fillId="0" borderId="22" xfId="49" applyNumberFormat="1" applyFont="1" applyBorder="1" applyAlignment="1">
      <alignment horizontal="center"/>
    </xf>
    <xf numFmtId="174" fontId="9" fillId="0" borderId="19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3" xfId="0" applyFont="1" applyBorder="1" applyAlignment="1">
      <alignment horizontal="center" wrapText="1"/>
    </xf>
    <xf numFmtId="0" fontId="9" fillId="0" borderId="19" xfId="0" applyFont="1" applyBorder="1" applyAlignment="1">
      <alignment/>
    </xf>
    <xf numFmtId="179" fontId="9" fillId="0" borderId="24" xfId="49" applyNumberFormat="1" applyFont="1" applyBorder="1" applyAlignment="1">
      <alignment horizontal="center"/>
    </xf>
    <xf numFmtId="179" fontId="9" fillId="0" borderId="24" xfId="0" applyNumberFormat="1" applyFont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right"/>
    </xf>
    <xf numFmtId="179" fontId="9" fillId="0" borderId="23" xfId="49" applyNumberFormat="1" applyFont="1" applyBorder="1" applyAlignment="1">
      <alignment horizontal="center"/>
    </xf>
    <xf numFmtId="183" fontId="9" fillId="0" borderId="23" xfId="49" applyNumberFormat="1" applyFont="1" applyBorder="1" applyAlignment="1">
      <alignment horizontal="center"/>
    </xf>
    <xf numFmtId="0" fontId="21" fillId="0" borderId="17" xfId="0" applyFont="1" applyFill="1" applyBorder="1" applyAlignment="1">
      <alignment/>
    </xf>
    <xf numFmtId="174" fontId="21" fillId="0" borderId="17" xfId="0" applyNumberFormat="1" applyFont="1" applyBorder="1" applyAlignment="1">
      <alignment horizontal="center"/>
    </xf>
    <xf numFmtId="0" fontId="11" fillId="0" borderId="21" xfId="0" applyFont="1" applyFill="1" applyBorder="1" applyAlignment="1">
      <alignment/>
    </xf>
    <xf numFmtId="174" fontId="9" fillId="0" borderId="23" xfId="0" applyNumberFormat="1" applyFont="1" applyFill="1" applyBorder="1" applyAlignment="1">
      <alignment horizontal="center"/>
    </xf>
    <xf numFmtId="174" fontId="11" fillId="0" borderId="23" xfId="0" applyNumberFormat="1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/>
    </xf>
    <xf numFmtId="0" fontId="18" fillId="33" borderId="25" xfId="0" applyFont="1" applyFill="1" applyBorder="1" applyAlignment="1">
      <alignment/>
    </xf>
    <xf numFmtId="174" fontId="8" fillId="33" borderId="22" xfId="0" applyNumberFormat="1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9" fillId="0" borderId="26" xfId="0" applyFont="1" applyFill="1" applyBorder="1" applyAlignment="1">
      <alignment/>
    </xf>
    <xf numFmtId="0" fontId="9" fillId="0" borderId="26" xfId="0" applyFont="1" applyFill="1" applyBorder="1" applyAlignment="1">
      <alignment horizontal="right"/>
    </xf>
    <xf numFmtId="179" fontId="9" fillId="0" borderId="26" xfId="49" applyNumberFormat="1" applyFont="1" applyBorder="1" applyAlignment="1">
      <alignment horizontal="center"/>
    </xf>
    <xf numFmtId="183" fontId="9" fillId="0" borderId="26" xfId="49" applyNumberFormat="1" applyFont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8" xfId="0" applyFont="1" applyFill="1" applyBorder="1" applyAlignment="1">
      <alignment/>
    </xf>
    <xf numFmtId="174" fontId="8" fillId="0" borderId="18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right"/>
    </xf>
    <xf numFmtId="0" fontId="9" fillId="0" borderId="18" xfId="0" applyFont="1" applyBorder="1" applyAlignment="1">
      <alignment/>
    </xf>
    <xf numFmtId="0" fontId="9" fillId="0" borderId="23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0" fontId="11" fillId="0" borderId="18" xfId="0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21" xfId="0" applyFont="1" applyFill="1" applyBorder="1" applyAlignment="1">
      <alignment/>
    </xf>
    <xf numFmtId="174" fontId="8" fillId="33" borderId="23" xfId="0" applyNumberFormat="1" applyFont="1" applyFill="1" applyBorder="1" applyAlignment="1">
      <alignment horizontal="center"/>
    </xf>
    <xf numFmtId="174" fontId="8" fillId="33" borderId="15" xfId="0" applyNumberFormat="1" applyFont="1" applyFill="1" applyBorder="1" applyAlignment="1">
      <alignment horizontal="center"/>
    </xf>
    <xf numFmtId="0" fontId="8" fillId="34" borderId="15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8" fillId="34" borderId="21" xfId="0" applyFont="1" applyFill="1" applyBorder="1" applyAlignment="1">
      <alignment horizontal="center"/>
    </xf>
    <xf numFmtId="179" fontId="9" fillId="0" borderId="16" xfId="49" applyNumberFormat="1" applyFont="1" applyFill="1" applyBorder="1" applyAlignment="1">
      <alignment horizontal="center"/>
    </xf>
    <xf numFmtId="179" fontId="9" fillId="0" borderId="19" xfId="49" applyNumberFormat="1" applyFont="1" applyFill="1" applyBorder="1" applyAlignment="1">
      <alignment horizontal="center"/>
    </xf>
    <xf numFmtId="183" fontId="9" fillId="0" borderId="19" xfId="49" applyNumberFormat="1" applyFont="1" applyFill="1" applyBorder="1" applyAlignment="1">
      <alignment horizontal="center"/>
    </xf>
    <xf numFmtId="179" fontId="9" fillId="0" borderId="25" xfId="49" applyNumberFormat="1" applyFont="1" applyBorder="1" applyAlignment="1">
      <alignment horizontal="center"/>
    </xf>
    <xf numFmtId="174" fontId="8" fillId="0" borderId="17" xfId="0" applyNumberFormat="1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4" fontId="9" fillId="35" borderId="27" xfId="0" applyNumberFormat="1" applyFont="1" applyFill="1" applyBorder="1" applyAlignment="1">
      <alignment horizontal="center"/>
    </xf>
    <xf numFmtId="174" fontId="9" fillId="35" borderId="28" xfId="0" applyNumberFormat="1" applyFont="1" applyFill="1" applyBorder="1" applyAlignment="1">
      <alignment horizontal="center"/>
    </xf>
    <xf numFmtId="174" fontId="9" fillId="35" borderId="29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174" fontId="9" fillId="35" borderId="30" xfId="0" applyNumberFormat="1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174" fontId="21" fillId="0" borderId="19" xfId="0" applyNumberFormat="1" applyFont="1" applyFill="1" applyBorder="1" applyAlignment="1">
      <alignment horizontal="center"/>
    </xf>
    <xf numFmtId="174" fontId="18" fillId="0" borderId="20" xfId="0" applyNumberFormat="1" applyFont="1" applyFill="1" applyBorder="1" applyAlignment="1">
      <alignment horizontal="center" wrapText="1"/>
    </xf>
    <xf numFmtId="174" fontId="18" fillId="0" borderId="31" xfId="0" applyNumberFormat="1" applyFont="1" applyFill="1" applyBorder="1" applyAlignment="1">
      <alignment horizontal="center" wrapText="1"/>
    </xf>
    <xf numFmtId="0" fontId="9" fillId="32" borderId="0" xfId="0" applyFont="1" applyFill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174" fontId="9" fillId="0" borderId="12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Layout" zoomScaleNormal="70" zoomScaleSheetLayoutView="70" workbookViewId="0" topLeftCell="A1">
      <selection activeCell="L25" sqref="L25"/>
    </sheetView>
  </sheetViews>
  <sheetFormatPr defaultColWidth="11.00390625" defaultRowHeight="12.75"/>
  <cols>
    <col min="1" max="1" width="6.25390625" style="5" customWidth="1"/>
    <col min="2" max="2" width="38.375" style="5" customWidth="1"/>
    <col min="3" max="5" width="12.75390625" style="5" customWidth="1"/>
    <col min="6" max="6" width="15.75390625" style="5" customWidth="1"/>
    <col min="7" max="7" width="1.25" style="5" customWidth="1"/>
    <col min="8" max="8" width="11.375" style="5" customWidth="1"/>
    <col min="9" max="9" width="15.75390625" style="5" customWidth="1"/>
    <col min="10" max="16384" width="11.375" style="5" customWidth="1"/>
  </cols>
  <sheetData>
    <row r="1" spans="1:9" s="4" customFormat="1" ht="18">
      <c r="A1" s="1" t="s">
        <v>38</v>
      </c>
      <c r="B1" s="2"/>
      <c r="C1" s="3"/>
      <c r="D1" s="3"/>
      <c r="E1" s="3"/>
      <c r="F1" s="3"/>
      <c r="G1" s="3"/>
      <c r="H1" s="3"/>
      <c r="I1" s="3"/>
    </row>
    <row r="2" spans="2:4" ht="18.75">
      <c r="B2" s="6" t="s">
        <v>17</v>
      </c>
      <c r="D2" s="7"/>
    </row>
    <row r="3" spans="1:4" ht="12" customHeight="1">
      <c r="A3" s="8"/>
      <c r="B3" s="58" t="s">
        <v>18</v>
      </c>
      <c r="D3" s="7"/>
    </row>
    <row r="4" spans="1:4" ht="6.75" customHeight="1">
      <c r="A4" s="8"/>
      <c r="D4" s="7"/>
    </row>
    <row r="5" spans="1:4" ht="6.75" customHeight="1">
      <c r="A5" s="8"/>
      <c r="D5" s="7"/>
    </row>
    <row r="6" spans="2:7" ht="18">
      <c r="B6" s="9" t="s">
        <v>5</v>
      </c>
      <c r="D6" s="10"/>
      <c r="F6" s="11" t="s">
        <v>39</v>
      </c>
      <c r="G6" s="11"/>
    </row>
    <row r="7" ht="7.5" customHeight="1"/>
    <row r="8" spans="1:9" s="14" customFormat="1" ht="18" customHeight="1">
      <c r="A8" s="12" t="s">
        <v>16</v>
      </c>
      <c r="B8" s="12"/>
      <c r="C8" s="12"/>
      <c r="D8" s="13"/>
      <c r="E8" s="12"/>
      <c r="F8" s="12"/>
      <c r="G8" s="12"/>
      <c r="H8" s="12"/>
      <c r="I8" s="12"/>
    </row>
    <row r="9" ht="18" customHeight="1"/>
    <row r="10" spans="1:9" ht="18" customHeight="1">
      <c r="A10" s="139" t="s">
        <v>26</v>
      </c>
      <c r="B10" s="139"/>
      <c r="C10" s="139"/>
      <c r="D10" s="139"/>
      <c r="E10" s="139"/>
      <c r="F10" s="139"/>
      <c r="G10" s="139"/>
      <c r="H10" s="139"/>
      <c r="I10" s="139"/>
    </row>
    <row r="11" ht="7.5" customHeight="1"/>
    <row r="12" spans="1:9" ht="30">
      <c r="A12" s="36" t="s">
        <v>0</v>
      </c>
      <c r="B12" s="93"/>
      <c r="C12" s="94" t="s">
        <v>1</v>
      </c>
      <c r="D12" s="94" t="s">
        <v>2</v>
      </c>
      <c r="E12" s="95" t="s">
        <v>20</v>
      </c>
      <c r="F12" s="82" t="s">
        <v>21</v>
      </c>
      <c r="G12" s="82"/>
      <c r="H12" s="95" t="s">
        <v>22</v>
      </c>
      <c r="I12" s="95" t="s">
        <v>23</v>
      </c>
    </row>
    <row r="13" spans="1:9" ht="7.5" customHeight="1">
      <c r="A13" s="40"/>
      <c r="B13" s="40"/>
      <c r="C13" s="41"/>
      <c r="D13" s="41"/>
      <c r="E13" s="72"/>
      <c r="F13" s="71"/>
      <c r="G13" s="71"/>
      <c r="H13" s="72"/>
      <c r="I13" s="72"/>
    </row>
    <row r="14" spans="1:9" ht="18" customHeight="1">
      <c r="A14" s="96">
        <v>1</v>
      </c>
      <c r="B14" s="97" t="s">
        <v>35</v>
      </c>
      <c r="C14" s="98"/>
      <c r="D14" s="98"/>
      <c r="E14" s="98"/>
      <c r="F14" s="99"/>
      <c r="G14" s="99"/>
      <c r="H14" s="99"/>
      <c r="I14" s="99"/>
    </row>
    <row r="15" spans="1:9" ht="7.5" customHeight="1" thickBot="1">
      <c r="A15" s="104"/>
      <c r="B15" s="105"/>
      <c r="C15" s="106"/>
      <c r="D15" s="124"/>
      <c r="E15" s="124"/>
      <c r="F15" s="125"/>
      <c r="G15" s="125"/>
      <c r="H15" s="125"/>
      <c r="I15" s="86"/>
    </row>
    <row r="16" spans="1:9" ht="18" customHeight="1" thickBot="1">
      <c r="A16" s="77"/>
      <c r="B16" s="107" t="s">
        <v>37</v>
      </c>
      <c r="C16" s="132" t="s">
        <v>19</v>
      </c>
      <c r="D16" s="128"/>
      <c r="E16" s="140" t="s">
        <v>36</v>
      </c>
      <c r="F16" s="140"/>
      <c r="G16" s="140"/>
      <c r="H16" s="141"/>
      <c r="I16" s="123">
        <f>(D16*H16)</f>
        <v>0</v>
      </c>
    </row>
    <row r="17" spans="1:9" s="45" customFormat="1" ht="7.5" customHeight="1">
      <c r="A17" s="38"/>
      <c r="B17" s="38"/>
      <c r="C17" s="39"/>
      <c r="D17" s="80"/>
      <c r="E17" s="42"/>
      <c r="F17" s="81"/>
      <c r="G17" s="81"/>
      <c r="H17" s="83"/>
      <c r="I17" s="108"/>
    </row>
    <row r="18" spans="1:9" s="45" customFormat="1" ht="18" customHeight="1">
      <c r="A18" s="96" t="s">
        <v>32</v>
      </c>
      <c r="B18" s="97" t="s">
        <v>9</v>
      </c>
      <c r="C18" s="98"/>
      <c r="D18" s="98"/>
      <c r="E18" s="98"/>
      <c r="F18" s="99"/>
      <c r="G18" s="99"/>
      <c r="H18" s="99"/>
      <c r="I18" s="99"/>
    </row>
    <row r="19" spans="1:9" s="45" customFormat="1" ht="7.5" customHeight="1" thickBot="1">
      <c r="A19" s="104"/>
      <c r="B19" s="105"/>
      <c r="C19" s="106"/>
      <c r="D19" s="124"/>
      <c r="E19" s="106"/>
      <c r="F19" s="86"/>
      <c r="G19" s="86"/>
      <c r="H19" s="86"/>
      <c r="I19" s="86"/>
    </row>
    <row r="20" spans="1:9" s="45" customFormat="1" ht="18" customHeight="1" thickBot="1">
      <c r="A20" s="100">
        <v>2.1</v>
      </c>
      <c r="B20" s="101" t="s">
        <v>10</v>
      </c>
      <c r="C20" s="129" t="s">
        <v>3</v>
      </c>
      <c r="D20" s="126"/>
      <c r="E20" s="130">
        <v>16</v>
      </c>
      <c r="F20" s="102">
        <f>(E20*D20)</f>
        <v>0</v>
      </c>
      <c r="G20" s="102"/>
      <c r="H20" s="103">
        <f>(E20*4)</f>
        <v>64</v>
      </c>
      <c r="I20" s="102">
        <f>(D20*H20)</f>
        <v>0</v>
      </c>
    </row>
    <row r="21" spans="1:9" s="45" customFormat="1" ht="18" customHeight="1" thickBot="1">
      <c r="A21" s="22">
        <v>2.2</v>
      </c>
      <c r="B21" s="23" t="s">
        <v>11</v>
      </c>
      <c r="C21" s="43" t="s">
        <v>3</v>
      </c>
      <c r="D21" s="128"/>
      <c r="E21" s="87">
        <v>9.5</v>
      </c>
      <c r="F21" s="57">
        <f>(E21*D21)</f>
        <v>0</v>
      </c>
      <c r="G21" s="57"/>
      <c r="H21" s="61">
        <f>(E21*4)</f>
        <v>38</v>
      </c>
      <c r="I21" s="57">
        <f>(D21*H21)</f>
        <v>0</v>
      </c>
    </row>
    <row r="22" spans="1:13" s="53" customFormat="1" ht="18" customHeight="1" thickBot="1">
      <c r="A22" s="22">
        <v>2.3</v>
      </c>
      <c r="B22" s="23" t="s">
        <v>12</v>
      </c>
      <c r="C22" s="43" t="s">
        <v>1</v>
      </c>
      <c r="D22" s="128"/>
      <c r="E22" s="87">
        <v>3</v>
      </c>
      <c r="F22" s="57">
        <f>(E22*D22)</f>
        <v>0</v>
      </c>
      <c r="G22" s="57"/>
      <c r="H22" s="61">
        <f>(E22*4)</f>
        <v>12</v>
      </c>
      <c r="I22" s="57">
        <f>(D22*H22)</f>
        <v>0</v>
      </c>
      <c r="J22" s="54"/>
      <c r="K22" s="54"/>
      <c r="M22" s="54"/>
    </row>
    <row r="23" spans="1:13" s="45" customFormat="1" ht="18" customHeight="1" thickBot="1">
      <c r="A23" s="109">
        <v>2.4</v>
      </c>
      <c r="B23" s="88" t="s">
        <v>13</v>
      </c>
      <c r="C23" s="134" t="s">
        <v>1</v>
      </c>
      <c r="D23" s="127"/>
      <c r="E23" s="135">
        <v>2</v>
      </c>
      <c r="F23" s="89">
        <f>(E23*D23)</f>
        <v>0</v>
      </c>
      <c r="G23" s="89"/>
      <c r="H23" s="90">
        <f>(E23*4)</f>
        <v>8</v>
      </c>
      <c r="I23" s="89">
        <f>(D23*H23)</f>
        <v>0</v>
      </c>
      <c r="J23" s="55"/>
      <c r="K23" s="55"/>
      <c r="M23" s="55"/>
    </row>
    <row r="24" spans="1:13" s="45" customFormat="1" ht="7.5" customHeight="1">
      <c r="A24" s="110"/>
      <c r="B24" s="110"/>
      <c r="C24" s="46"/>
      <c r="D24" s="136"/>
      <c r="E24" s="46"/>
      <c r="F24" s="47"/>
      <c r="G24" s="47"/>
      <c r="H24" s="47"/>
      <c r="I24" s="47"/>
      <c r="J24" s="55"/>
      <c r="K24" s="55"/>
      <c r="M24" s="55"/>
    </row>
    <row r="25" spans="1:9" s="45" customFormat="1" ht="18" customHeight="1">
      <c r="A25" s="96" t="s">
        <v>33</v>
      </c>
      <c r="B25" s="97" t="s">
        <v>14</v>
      </c>
      <c r="C25" s="98"/>
      <c r="D25" s="98"/>
      <c r="E25" s="98"/>
      <c r="F25" s="98"/>
      <c r="G25" s="98"/>
      <c r="H25" s="98"/>
      <c r="I25" s="98"/>
    </row>
    <row r="26" spans="1:9" s="45" customFormat="1" ht="7.5" customHeight="1" thickBot="1">
      <c r="A26" s="111"/>
      <c r="B26" s="40"/>
      <c r="C26" s="41"/>
      <c r="D26" s="37"/>
      <c r="E26" s="41"/>
      <c r="F26" s="41"/>
      <c r="G26" s="41"/>
      <c r="H26" s="41"/>
      <c r="I26" s="41"/>
    </row>
    <row r="27" spans="1:9" ht="18" customHeight="1" thickBot="1">
      <c r="A27" s="25">
        <v>3.1</v>
      </c>
      <c r="B27" s="107" t="s">
        <v>15</v>
      </c>
      <c r="C27" s="132" t="s">
        <v>3</v>
      </c>
      <c r="D27" s="128"/>
      <c r="E27" s="133">
        <v>1</v>
      </c>
      <c r="F27" s="79">
        <f>(E27*D27)</f>
        <v>0</v>
      </c>
      <c r="G27" s="79"/>
      <c r="H27" s="78">
        <f>(E27*4)</f>
        <v>4</v>
      </c>
      <c r="I27" s="79">
        <f>(D27*H27)</f>
        <v>0</v>
      </c>
    </row>
    <row r="28" spans="1:9" ht="7.5" customHeight="1">
      <c r="A28" s="112"/>
      <c r="B28" s="91"/>
      <c r="C28" s="49"/>
      <c r="D28" s="52"/>
      <c r="E28" s="49"/>
      <c r="F28" s="92"/>
      <c r="G28" s="92"/>
      <c r="H28" s="92"/>
      <c r="I28" s="92"/>
    </row>
    <row r="29" spans="1:9" ht="15">
      <c r="A29" s="50"/>
      <c r="B29" s="51"/>
      <c r="C29" s="52"/>
      <c r="D29" s="52"/>
      <c r="E29" s="52"/>
      <c r="F29" s="56"/>
      <c r="G29" s="56"/>
      <c r="H29" s="55"/>
      <c r="I29" s="55"/>
    </row>
    <row r="30" spans="1:7" ht="15">
      <c r="A30" s="26"/>
      <c r="B30" s="27"/>
      <c r="C30" s="26"/>
      <c r="D30" s="26"/>
      <c r="E30" s="28"/>
      <c r="F30" s="29"/>
      <c r="G30" s="29"/>
    </row>
    <row r="31" spans="1:9" ht="59.25" customHeight="1">
      <c r="A31" s="26"/>
      <c r="C31" s="28"/>
      <c r="D31" s="28"/>
      <c r="E31" s="34" t="s">
        <v>4</v>
      </c>
      <c r="F31" s="73">
        <f>SUM(F20+F21+F22+F23+F27)</f>
        <v>0</v>
      </c>
      <c r="G31" s="21"/>
      <c r="H31" s="34" t="s">
        <v>4</v>
      </c>
      <c r="I31" s="73">
        <f>SUM(I16+I20+I21+I22+I23+I27)</f>
        <v>0</v>
      </c>
    </row>
    <row r="32" spans="1:9" ht="19.5" customHeight="1">
      <c r="A32" s="26"/>
      <c r="C32" s="26"/>
      <c r="D32" s="26"/>
      <c r="E32" s="35" t="s">
        <v>31</v>
      </c>
      <c r="F32" s="85">
        <f>(F31*0.1)</f>
        <v>0</v>
      </c>
      <c r="G32" s="21"/>
      <c r="H32" s="35" t="s">
        <v>31</v>
      </c>
      <c r="I32" s="85">
        <f>(I31*0.1)</f>
        <v>0</v>
      </c>
    </row>
    <row r="33" spans="1:9" ht="15.75" thickBot="1">
      <c r="A33" s="26"/>
      <c r="C33" s="28"/>
      <c r="D33" s="28"/>
      <c r="E33" s="28"/>
      <c r="F33" s="29"/>
      <c r="G33" s="29"/>
      <c r="H33" s="28"/>
      <c r="I33" s="29"/>
    </row>
    <row r="34" spans="1:9" ht="72.75" thickBot="1">
      <c r="A34" s="26"/>
      <c r="B34" s="27"/>
      <c r="C34" s="26"/>
      <c r="E34" s="74" t="s">
        <v>24</v>
      </c>
      <c r="F34" s="75">
        <f>(F31*1.1)</f>
        <v>0</v>
      </c>
      <c r="G34" s="44"/>
      <c r="H34" s="62" t="s">
        <v>25</v>
      </c>
      <c r="I34" s="33">
        <f>(I31*1.1)</f>
        <v>0</v>
      </c>
    </row>
    <row r="35" spans="1:7" ht="15">
      <c r="A35" s="26"/>
      <c r="B35" s="27"/>
      <c r="C35" s="28"/>
      <c r="D35" s="28"/>
      <c r="E35" s="28"/>
      <c r="F35" s="29"/>
      <c r="G35" s="29"/>
    </row>
    <row r="36" spans="1:9" ht="18" customHeight="1">
      <c r="A36" s="139" t="s">
        <v>27</v>
      </c>
      <c r="B36" s="139"/>
      <c r="C36" s="139"/>
      <c r="D36" s="139"/>
      <c r="E36" s="139"/>
      <c r="F36" s="139"/>
      <c r="G36" s="139"/>
      <c r="H36" s="139"/>
      <c r="I36" s="139"/>
    </row>
    <row r="37" ht="7.5" customHeight="1"/>
    <row r="38" spans="1:9" ht="30">
      <c r="A38" s="15" t="s">
        <v>0</v>
      </c>
      <c r="B38" s="16"/>
      <c r="C38" s="17" t="s">
        <v>1</v>
      </c>
      <c r="D38" s="65" t="s">
        <v>2</v>
      </c>
      <c r="E38" s="60" t="s">
        <v>20</v>
      </c>
      <c r="F38" s="70"/>
      <c r="G38" s="71"/>
      <c r="H38" s="72"/>
      <c r="I38" s="66" t="s">
        <v>21</v>
      </c>
    </row>
    <row r="39" spans="1:8" ht="7.5" customHeight="1">
      <c r="A39" s="18"/>
      <c r="B39" s="18"/>
      <c r="C39" s="19"/>
      <c r="D39" s="20"/>
      <c r="E39" s="19"/>
      <c r="F39" s="21"/>
      <c r="G39" s="21"/>
      <c r="H39" s="24"/>
    </row>
    <row r="40" spans="1:9" ht="18" customHeight="1">
      <c r="A40" s="113" t="s">
        <v>34</v>
      </c>
      <c r="B40" s="114" t="s">
        <v>9</v>
      </c>
      <c r="C40" s="115"/>
      <c r="D40" s="116"/>
      <c r="E40" s="115"/>
      <c r="F40" s="117"/>
      <c r="G40" s="118"/>
      <c r="H40" s="118"/>
      <c r="I40" s="119"/>
    </row>
    <row r="41" spans="1:9" ht="7.5" customHeight="1" thickBot="1">
      <c r="A41" s="104"/>
      <c r="B41" s="105"/>
      <c r="C41" s="106"/>
      <c r="D41" s="124"/>
      <c r="E41" s="106"/>
      <c r="F41" s="86"/>
      <c r="G41" s="86"/>
      <c r="H41" s="86"/>
      <c r="I41" s="86"/>
    </row>
    <row r="42" spans="1:9" ht="15.75" customHeight="1" thickBot="1">
      <c r="A42" s="100">
        <v>3.1</v>
      </c>
      <c r="B42" s="101" t="s">
        <v>10</v>
      </c>
      <c r="C42" s="129" t="s">
        <v>3</v>
      </c>
      <c r="D42" s="128"/>
      <c r="E42" s="130">
        <v>16.5</v>
      </c>
      <c r="F42" s="120"/>
      <c r="G42" s="121"/>
      <c r="H42" s="122"/>
      <c r="I42" s="84">
        <f>(D42*E42)</f>
        <v>0</v>
      </c>
    </row>
    <row r="43" spans="1:9" ht="15.75" customHeight="1" thickBot="1">
      <c r="A43" s="22">
        <v>3.2</v>
      </c>
      <c r="B43" s="23" t="s">
        <v>11</v>
      </c>
      <c r="C43" s="43" t="s">
        <v>3</v>
      </c>
      <c r="D43" s="131"/>
      <c r="E43" s="87">
        <v>9.5</v>
      </c>
      <c r="F43" s="67"/>
      <c r="G43" s="68"/>
      <c r="H43" s="69"/>
      <c r="I43" s="59">
        <f>(D43*E43)</f>
        <v>0</v>
      </c>
    </row>
    <row r="44" spans="1:9" ht="15.75" customHeight="1" thickBot="1">
      <c r="A44" s="22">
        <v>3.3</v>
      </c>
      <c r="B44" s="23" t="s">
        <v>12</v>
      </c>
      <c r="C44" s="43" t="s">
        <v>1</v>
      </c>
      <c r="D44" s="128"/>
      <c r="E44" s="87">
        <v>2</v>
      </c>
      <c r="F44" s="67"/>
      <c r="G44" s="68"/>
      <c r="H44" s="69"/>
      <c r="I44" s="59">
        <f>(D44*E44)</f>
        <v>0</v>
      </c>
    </row>
    <row r="45" spans="1:9" ht="15.75" customHeight="1" thickBot="1">
      <c r="A45" s="22">
        <v>3.4</v>
      </c>
      <c r="B45" s="23" t="s">
        <v>13</v>
      </c>
      <c r="C45" s="43" t="s">
        <v>1</v>
      </c>
      <c r="D45" s="127"/>
      <c r="E45" s="87">
        <v>2</v>
      </c>
      <c r="F45" s="67"/>
      <c r="G45" s="68"/>
      <c r="H45" s="69"/>
      <c r="I45" s="59">
        <f>(D45*E45)</f>
        <v>0</v>
      </c>
    </row>
    <row r="46" spans="1:9" ht="15">
      <c r="A46" s="51"/>
      <c r="B46" s="51"/>
      <c r="C46" s="48"/>
      <c r="D46" s="48"/>
      <c r="E46" s="52"/>
      <c r="F46" s="52"/>
      <c r="G46" s="52"/>
      <c r="H46" s="52"/>
      <c r="I46" s="52"/>
    </row>
    <row r="47" spans="1:7" ht="15">
      <c r="A47" s="26"/>
      <c r="B47" s="27"/>
      <c r="C47" s="26"/>
      <c r="D47" s="26"/>
      <c r="E47" s="28"/>
      <c r="F47" s="29"/>
      <c r="G47" s="29"/>
    </row>
    <row r="48" spans="1:9" ht="16.5">
      <c r="A48" s="26"/>
      <c r="B48" s="31"/>
      <c r="C48" s="28"/>
      <c r="D48" s="20"/>
      <c r="E48" s="63"/>
      <c r="F48" s="21"/>
      <c r="G48" s="21"/>
      <c r="H48" s="34" t="s">
        <v>4</v>
      </c>
      <c r="I48" s="73">
        <f>SUM(I42+I43+I44+I45)</f>
        <v>0</v>
      </c>
    </row>
    <row r="49" spans="1:9" ht="16.5">
      <c r="A49" s="26"/>
      <c r="B49" s="32"/>
      <c r="C49" s="26"/>
      <c r="D49" s="19"/>
      <c r="E49" s="63"/>
      <c r="F49" s="21"/>
      <c r="G49" s="21"/>
      <c r="H49" s="35" t="s">
        <v>31</v>
      </c>
      <c r="I49" s="85">
        <f>(I48*0.1)</f>
        <v>0</v>
      </c>
    </row>
    <row r="50" spans="1:9" ht="17.25" thickBot="1">
      <c r="A50" s="26"/>
      <c r="B50" s="31"/>
      <c r="C50" s="28"/>
      <c r="D50" s="20"/>
      <c r="E50" s="20"/>
      <c r="F50" s="21"/>
      <c r="G50" s="29"/>
      <c r="H50" s="28"/>
      <c r="I50" s="29"/>
    </row>
    <row r="51" spans="1:9" ht="54.75" thickBot="1">
      <c r="A51" s="26"/>
      <c r="B51" s="27"/>
      <c r="C51" s="26"/>
      <c r="D51" s="24"/>
      <c r="E51" s="64"/>
      <c r="F51" s="44"/>
      <c r="G51" s="44"/>
      <c r="H51" s="62" t="s">
        <v>24</v>
      </c>
      <c r="I51" s="33">
        <f>(I48*1.1)</f>
        <v>0</v>
      </c>
    </row>
    <row r="52" ht="18" customHeight="1">
      <c r="E52" s="30"/>
    </row>
    <row r="53" spans="1:9" ht="18" customHeight="1">
      <c r="A53" s="139" t="s">
        <v>30</v>
      </c>
      <c r="B53" s="139"/>
      <c r="C53" s="139"/>
      <c r="D53" s="139"/>
      <c r="E53" s="139"/>
      <c r="F53" s="139"/>
      <c r="G53" s="139"/>
      <c r="H53" s="139"/>
      <c r="I53" s="139"/>
    </row>
    <row r="54" ht="36" customHeight="1">
      <c r="E54" s="30"/>
    </row>
    <row r="55" spans="2:9" ht="37.5" customHeight="1">
      <c r="B55" s="31" t="s">
        <v>6</v>
      </c>
      <c r="F55" s="142" t="s">
        <v>28</v>
      </c>
      <c r="G55" s="142"/>
      <c r="H55" s="142"/>
      <c r="I55" s="76">
        <f>(I48+I31)</f>
        <v>0</v>
      </c>
    </row>
    <row r="56" spans="2:9" ht="16.5">
      <c r="B56" s="32" t="s">
        <v>7</v>
      </c>
      <c r="F56" s="142" t="s">
        <v>31</v>
      </c>
      <c r="G56" s="142"/>
      <c r="H56" s="142"/>
      <c r="I56" s="85">
        <f>(I55*0.1)</f>
        <v>0</v>
      </c>
    </row>
    <row r="57" spans="2:9" ht="17.25" thickBot="1">
      <c r="B57" s="31" t="s">
        <v>8</v>
      </c>
      <c r="H57" s="28"/>
      <c r="I57" s="29"/>
    </row>
    <row r="58" spans="6:9" ht="18.75" thickBot="1">
      <c r="F58" s="137" t="s">
        <v>29</v>
      </c>
      <c r="G58" s="138"/>
      <c r="H58" s="138"/>
      <c r="I58" s="33">
        <f>(I55*1.1)</f>
        <v>0</v>
      </c>
    </row>
  </sheetData>
  <sheetProtection/>
  <mergeCells count="7">
    <mergeCell ref="F58:H58"/>
    <mergeCell ref="A53:I53"/>
    <mergeCell ref="E16:H16"/>
    <mergeCell ref="A10:I10"/>
    <mergeCell ref="A36:I36"/>
    <mergeCell ref="F55:H55"/>
    <mergeCell ref="F56:H5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72" r:id="rId1"/>
  <headerFooter alignWithMargins="0">
    <oddFooter>&amp;CDPGF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COMPAS DANS L'OEIL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Bastien Allart</dc:creator>
  <cp:keywords/>
  <dc:description/>
  <cp:lastModifiedBy>Bastien ALLART</cp:lastModifiedBy>
  <cp:lastPrinted>2017-07-07T10:20:04Z</cp:lastPrinted>
  <dcterms:created xsi:type="dcterms:W3CDTF">2000-02-06T17:03:32Z</dcterms:created>
  <dcterms:modified xsi:type="dcterms:W3CDTF">2017-07-19T17:00:08Z</dcterms:modified>
  <cp:category/>
  <cp:version/>
  <cp:contentType/>
  <cp:contentStatus/>
</cp:coreProperties>
</file>